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на 01.01.2019" sheetId="2" r:id="rId1"/>
  </sheets>
  <calcPr calcId="125725"/>
</workbook>
</file>

<file path=xl/calcChain.xml><?xml version="1.0" encoding="utf-8"?>
<calcChain xmlns="http://schemas.openxmlformats.org/spreadsheetml/2006/main">
  <c r="E15" i="2"/>
  <c r="E6"/>
  <c r="D17"/>
  <c r="D6"/>
  <c r="D5"/>
  <c r="F22"/>
  <c r="E22"/>
  <c r="D21"/>
  <c r="D20"/>
  <c r="D19"/>
  <c r="D18"/>
  <c r="D16"/>
  <c r="D15"/>
  <c r="D14"/>
  <c r="D13"/>
  <c r="D12"/>
  <c r="D11"/>
  <c r="C22"/>
  <c r="D9"/>
  <c r="D8"/>
  <c r="D7"/>
  <c r="D10" l="1"/>
  <c r="D22" s="1"/>
</calcChain>
</file>

<file path=xl/sharedStrings.xml><?xml version="1.0" encoding="utf-8"?>
<sst xmlns="http://schemas.openxmlformats.org/spreadsheetml/2006/main" count="27" uniqueCount="27">
  <si>
    <t>НАИМЕНОВАНИЕ</t>
  </si>
  <si>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</si>
  <si>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</si>
  <si>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</si>
  <si>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</si>
  <si>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</si>
  <si>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</si>
  <si>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</si>
  <si>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</si>
  <si>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</si>
  <si>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</si>
  <si>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</si>
  <si>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</si>
  <si>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</si>
  <si>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</si>
  <si>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</si>
  <si>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</si>
  <si>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</si>
  <si>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</si>
  <si>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</si>
  <si>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</si>
  <si>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</si>
  <si>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</si>
  <si>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</si>
  <si>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Исполнение бюджетов сельских поселений Топчихинского района за 2018 год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</si>
  <si>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</si>
  <si>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 xml:space="preserve">            За 2018 год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96273,6 тыс. рублей, из них собственные доходы 33830,7 тыс. рублей. Рост собственных доходов к аналогичному периоду прошлого года составил в среднем 23 % . Доля собственных доходов в общем объеме доходов местных бюджетов 35%. Финансовая помощь из федерального, краевого, районного бюджетов поступила в сумме 62190,4 тыс. рублей или 65 % в объеме доходов.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</si>
</sst>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0" workbookViewId="0">
      <selection activeCell="H24" sqref="H24:I24"/>
    </sheetView>
  </sheetViews>
  <sheetFormatPr defaultRowHeight="18.75"/>
  <cols>
    <col min="1" max="1" width="4.42578125" style="4" customWidth="1"/>
    <col min="2" max="2" width="17.5703125" style="1" customWidth="1"/>
    <col min="3" max="3" width="17.85546875" style="1" customWidth="1"/>
    <col min="4" max="4" width="17" style="1" customWidth="1"/>
    <col min="5" max="5" width="20.5703125" style="1" customWidth="1"/>
    <col min="6" max="6" width="18.7109375" style="1" customWidth="1"/>
    <col min="7" max="16384" width="9.140625" style="2"/>
  </cols>
  <sheetData>
    <row r="1" spans="1:6" s="12" customFormat="1" ht="26.25" customHeight="1">
      <c r="A1" s="18" t="s">
        <v>24</v>
      </c>
      <c r="B1" s="18"/>
      <c r="C1" s="18"/>
      <c r="D1" s="18"/>
      <c r="E1" s="18"/>
      <c r="F1" s="18"/>
    </row>
    <row r="2" spans="1:6" s="12" customFormat="1" ht="15.75">
      <c r="A2" s="13"/>
      <c r="B2" s="9"/>
      <c r="C2" s="14"/>
      <c r="D2" s="14"/>
      <c r="E2" s="14"/>
      <c r="F2" s="14" t="s">
        <v>23</v>
      </c>
    </row>
    <row r="3" spans="1:6" s="10" customFormat="1" ht="15" customHeight="1">
      <c r="A3" s="19"/>
      <c r="B3" s="21" t="s">
        <v>0</v>
      </c>
      <c r="C3" s="21" t="s">
        <v>1</v>
      </c>
      <c r="D3" s="22" t="s">
        <v>2</v>
      </c>
      <c r="E3" s="23"/>
      <c r="F3" s="21" t="s">
        <v>3</v>
      </c>
    </row>
    <row r="4" spans="1:6" s="10" customFormat="1" ht="121.5" customHeight="1">
      <c r="A4" s="20"/>
      <c r="B4" s="21"/>
      <c r="C4" s="21"/>
      <c r="D4" s="11" t="s">
        <v>4</v>
      </c>
      <c r="E4" s="11" t="s">
        <v>25</v>
      </c>
      <c r="F4" s="21"/>
    </row>
    <row r="5" spans="1:6" s="3" customFormat="1" ht="24" customHeight="1">
      <c r="A5" s="5">
        <v>1</v>
      </c>
      <c r="B5" s="6" t="s">
        <v>7</v>
      </c>
      <c r="C5" s="7">
        <v>1629331</v>
      </c>
      <c r="D5" s="7">
        <f>C5-E5</f>
        <v>956962</v>
      </c>
      <c r="E5" s="7">
        <v>672369</v>
      </c>
      <c r="F5" s="7">
        <v>1887897</v>
      </c>
    </row>
    <row r="6" spans="1:6" s="3" customFormat="1" ht="24" customHeight="1">
      <c r="A6" s="5">
        <v>2</v>
      </c>
      <c r="B6" s="6" t="s">
        <v>8</v>
      </c>
      <c r="C6" s="7">
        <v>3293495</v>
      </c>
      <c r="D6" s="7">
        <f>C6-E6</f>
        <v>915001</v>
      </c>
      <c r="E6" s="7">
        <f>2368994+9500</f>
        <v>2378494</v>
      </c>
      <c r="F6" s="7">
        <v>3159219</v>
      </c>
    </row>
    <row r="7" spans="1:6" s="3" customFormat="1" ht="24" customHeight="1">
      <c r="A7" s="5">
        <v>3</v>
      </c>
      <c r="B7" s="6" t="s">
        <v>9</v>
      </c>
      <c r="C7" s="7">
        <v>2129704</v>
      </c>
      <c r="D7" s="7">
        <f t="shared" ref="D7:D21" si="0">C7-E7</f>
        <v>1167893</v>
      </c>
      <c r="E7" s="7">
        <v>961811</v>
      </c>
      <c r="F7" s="7">
        <v>2131929</v>
      </c>
    </row>
    <row r="8" spans="1:6" s="3" customFormat="1" ht="24" customHeight="1">
      <c r="A8" s="5">
        <v>4</v>
      </c>
      <c r="B8" s="6" t="s">
        <v>10</v>
      </c>
      <c r="C8" s="7">
        <v>4959184</v>
      </c>
      <c r="D8" s="7">
        <f t="shared" si="0"/>
        <v>1256917</v>
      </c>
      <c r="E8" s="7">
        <v>3702267</v>
      </c>
      <c r="F8" s="7">
        <v>4941309</v>
      </c>
    </row>
    <row r="9" spans="1:6" s="3" customFormat="1" ht="24" customHeight="1">
      <c r="A9" s="5">
        <v>5</v>
      </c>
      <c r="B9" s="6" t="s">
        <v>11</v>
      </c>
      <c r="C9" s="7">
        <v>2498467</v>
      </c>
      <c r="D9" s="7">
        <f t="shared" si="0"/>
        <v>708907</v>
      </c>
      <c r="E9" s="7">
        <v>1789560</v>
      </c>
      <c r="F9" s="7">
        <v>2543001</v>
      </c>
    </row>
    <row r="10" spans="1:6" s="3" customFormat="1" ht="24" customHeight="1">
      <c r="A10" s="5">
        <v>6</v>
      </c>
      <c r="B10" s="6" t="s">
        <v>12</v>
      </c>
      <c r="C10" s="7">
        <v>2134997</v>
      </c>
      <c r="D10" s="7">
        <f t="shared" si="0"/>
        <v>448863</v>
      </c>
      <c r="E10" s="7">
        <v>1686134</v>
      </c>
      <c r="F10" s="7">
        <v>2136616</v>
      </c>
    </row>
    <row r="11" spans="1:6" s="3" customFormat="1" ht="24" customHeight="1">
      <c r="A11" s="5">
        <v>7</v>
      </c>
      <c r="B11" s="6" t="s">
        <v>13</v>
      </c>
      <c r="C11" s="7">
        <v>2086888</v>
      </c>
      <c r="D11" s="7">
        <f t="shared" si="0"/>
        <v>1189143</v>
      </c>
      <c r="E11" s="7">
        <v>897745</v>
      </c>
      <c r="F11" s="7">
        <v>2060868</v>
      </c>
    </row>
    <row r="12" spans="1:6" s="3" customFormat="1" ht="24" customHeight="1">
      <c r="A12" s="5">
        <v>8</v>
      </c>
      <c r="B12" s="6" t="s">
        <v>14</v>
      </c>
      <c r="C12" s="7">
        <v>8698507</v>
      </c>
      <c r="D12" s="7">
        <f t="shared" si="0"/>
        <v>5915442</v>
      </c>
      <c r="E12" s="7">
        <v>2783065</v>
      </c>
      <c r="F12" s="7">
        <v>8686763</v>
      </c>
    </row>
    <row r="13" spans="1:6" s="3" customFormat="1" ht="24" customHeight="1">
      <c r="A13" s="5">
        <v>9</v>
      </c>
      <c r="B13" s="6" t="s">
        <v>15</v>
      </c>
      <c r="C13" s="7">
        <v>2964176</v>
      </c>
      <c r="D13" s="7">
        <f t="shared" si="0"/>
        <v>1262068</v>
      </c>
      <c r="E13" s="7">
        <v>1702108</v>
      </c>
      <c r="F13" s="7">
        <v>3142111</v>
      </c>
    </row>
    <row r="14" spans="1:6" s="3" customFormat="1" ht="24" customHeight="1">
      <c r="A14" s="5">
        <v>10</v>
      </c>
      <c r="B14" s="6" t="s">
        <v>16</v>
      </c>
      <c r="C14" s="7">
        <v>4882876</v>
      </c>
      <c r="D14" s="7">
        <f t="shared" si="0"/>
        <v>1342143</v>
      </c>
      <c r="E14" s="7">
        <v>3540733</v>
      </c>
      <c r="F14" s="7">
        <v>4887845</v>
      </c>
    </row>
    <row r="15" spans="1:6" s="3" customFormat="1" ht="24" customHeight="1">
      <c r="A15" s="5">
        <v>11</v>
      </c>
      <c r="B15" s="6" t="s">
        <v>17</v>
      </c>
      <c r="C15" s="7">
        <v>2123662</v>
      </c>
      <c r="D15" s="7">
        <f t="shared" si="0"/>
        <v>787389</v>
      </c>
      <c r="E15" s="7">
        <f>1335773+500</f>
        <v>1336273</v>
      </c>
      <c r="F15" s="7">
        <v>2191404</v>
      </c>
    </row>
    <row r="16" spans="1:6" s="3" customFormat="1" ht="24" customHeight="1">
      <c r="A16" s="5">
        <v>12</v>
      </c>
      <c r="B16" s="6" t="s">
        <v>18</v>
      </c>
      <c r="C16" s="7">
        <v>2690782</v>
      </c>
      <c r="D16" s="7">
        <f t="shared" si="0"/>
        <v>536939</v>
      </c>
      <c r="E16" s="7">
        <v>2153843</v>
      </c>
      <c r="F16" s="7">
        <v>2669184</v>
      </c>
    </row>
    <row r="17" spans="1:6" s="3" customFormat="1" ht="24" customHeight="1">
      <c r="A17" s="5">
        <v>13</v>
      </c>
      <c r="B17" s="6" t="s">
        <v>5</v>
      </c>
      <c r="C17" s="7">
        <v>42783685</v>
      </c>
      <c r="D17" s="7">
        <f t="shared" si="0"/>
        <v>12130521</v>
      </c>
      <c r="E17" s="7">
        <v>30653164</v>
      </c>
      <c r="F17" s="7">
        <v>43048898</v>
      </c>
    </row>
    <row r="18" spans="1:6" s="3" customFormat="1" ht="24" customHeight="1">
      <c r="A18" s="5">
        <v>14</v>
      </c>
      <c r="B18" s="6" t="s">
        <v>19</v>
      </c>
      <c r="C18" s="7">
        <v>3740447</v>
      </c>
      <c r="D18" s="7">
        <f t="shared" si="0"/>
        <v>2139990</v>
      </c>
      <c r="E18" s="7">
        <v>1600457</v>
      </c>
      <c r="F18" s="7">
        <v>5054934</v>
      </c>
    </row>
    <row r="19" spans="1:6" s="3" customFormat="1" ht="24" customHeight="1">
      <c r="A19" s="5">
        <v>15</v>
      </c>
      <c r="B19" s="6" t="s">
        <v>20</v>
      </c>
      <c r="C19" s="7">
        <v>2169158</v>
      </c>
      <c r="D19" s="7">
        <f t="shared" si="0"/>
        <v>989359</v>
      </c>
      <c r="E19" s="7">
        <v>1179799</v>
      </c>
      <c r="F19" s="7">
        <v>2146821</v>
      </c>
    </row>
    <row r="20" spans="1:6" s="3" customFormat="1" ht="24" customHeight="1">
      <c r="A20" s="5">
        <v>16</v>
      </c>
      <c r="B20" s="6" t="s">
        <v>21</v>
      </c>
      <c r="C20" s="7">
        <v>2466310</v>
      </c>
      <c r="D20" s="7">
        <f t="shared" si="0"/>
        <v>157031</v>
      </c>
      <c r="E20" s="7">
        <v>2309279</v>
      </c>
      <c r="F20" s="7">
        <v>2484474</v>
      </c>
    </row>
    <row r="21" spans="1:6" s="3" customFormat="1" ht="24" customHeight="1">
      <c r="A21" s="5">
        <v>17</v>
      </c>
      <c r="B21" s="6" t="s">
        <v>22</v>
      </c>
      <c r="C21" s="7">
        <v>5021969</v>
      </c>
      <c r="D21" s="7">
        <f t="shared" si="0"/>
        <v>1926179</v>
      </c>
      <c r="E21" s="7">
        <v>3095790</v>
      </c>
      <c r="F21" s="7">
        <v>5112593</v>
      </c>
    </row>
    <row r="22" spans="1:6" s="3" customFormat="1" ht="24" customHeight="1">
      <c r="A22" s="15" t="s">
        <v>6</v>
      </c>
      <c r="B22" s="16"/>
      <c r="C22" s="8">
        <f>SUM(C5:C21)</f>
        <v>96273638</v>
      </c>
      <c r="D22" s="8">
        <f>SUM(D5:D21)</f>
        <v>33830747</v>
      </c>
      <c r="E22" s="8">
        <f t="shared" ref="E22:F22" si="1">SUM(E5:E21)</f>
        <v>62442891</v>
      </c>
      <c r="F22" s="8">
        <f t="shared" si="1"/>
        <v>98285866</v>
      </c>
    </row>
    <row r="23" spans="1:6" ht="10.5" customHeight="1"/>
    <row r="24" spans="1:6" ht="108.75" customHeight="1">
      <c r="A24" s="17" t="s">
        <v>26</v>
      </c>
      <c r="B24" s="17"/>
      <c r="C24" s="17"/>
      <c r="D24" s="17"/>
      <c r="E24" s="17"/>
      <c r="F24" s="17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Председатель</cp:lastModifiedBy>
  <cp:lastPrinted>2019-08-02T03:57:57Z</cp:lastPrinted>
  <dcterms:created xsi:type="dcterms:W3CDTF">2017-11-29T05:37:42Z</dcterms:created>
  <dcterms:modified xsi:type="dcterms:W3CDTF">2019-08-06T04:19:52Z</dcterms:modified>
</cp:coreProperties>
</file>